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4505" yWindow="-15" windowWidth="14310" windowHeight="128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99" i="1"/>
  <c r="L89" i="1"/>
  <c r="L100" i="1" s="1"/>
  <c r="L80" i="1"/>
  <c r="L70" i="1"/>
  <c r="L81" i="1" s="1"/>
  <c r="L61" i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L119" i="1"/>
  <c r="L196" i="1" s="1"/>
  <c r="L62" i="1"/>
  <c r="G100" i="1"/>
  <c r="I100" i="1"/>
  <c r="F100" i="1"/>
  <c r="H100" i="1"/>
  <c r="J100" i="1"/>
  <c r="F81" i="1"/>
  <c r="J81" i="1"/>
  <c r="H81" i="1"/>
  <c r="G81" i="1"/>
  <c r="I81" i="1"/>
  <c r="G62" i="1"/>
  <c r="F119" i="1"/>
  <c r="F138" i="1"/>
  <c r="F157" i="1"/>
  <c r="F176" i="1"/>
  <c r="F195" i="1"/>
  <c r="I24" i="1"/>
  <c r="I196" i="1" s="1"/>
  <c r="F24" i="1"/>
  <c r="J24" i="1"/>
  <c r="H24" i="1"/>
  <c r="G24" i="1"/>
  <c r="J196" i="1" l="1"/>
  <c r="F196" i="1"/>
  <c r="H196" i="1"/>
  <c r="G196" i="1"/>
</calcChain>
</file>

<file path=xl/sharedStrings.xml><?xml version="1.0" encoding="utf-8"?>
<sst xmlns="http://schemas.openxmlformats.org/spreadsheetml/2006/main" count="260" uniqueCount="73">
  <si>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</si>
  <si>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</si>
  <si>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</si>
  <si>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</si>
  <si>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</si>
  <si>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</si>
  <si>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</si>
  <si>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</si>
  <si>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</si>
  <si>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</si>
  <si>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</si>
  <si>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</si>
  <si>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</si>
  <si>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</si>
  <si>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</si>
  <si>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</si>
  <si>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</si>
  <si>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</si>
  <si>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</si>
  <si>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</si>
  <si>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</si>
  <si>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</si>
  <si>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</si>
  <si>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</si>
  <si>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</si>
  <si>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</si>
  <si>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</si>
  <si>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</si>
  <si>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</si>
  <si>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</si>
  <si>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</si>
  <si>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</si>
  <si>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</si>
  <si>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</si>
  <si>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</si>
  <si>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</si>
  <si>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</si>
  <si>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</si>
  <si>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</si>
  <si>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"Витаминный"</t>
  </si>
  <si>
    <t>Каша гречневая</t>
  </si>
  <si>
    <t>Котлета с соусом томатным 80/30</t>
  </si>
  <si>
    <t>608/348</t>
  </si>
  <si>
    <t>Кисель</t>
  </si>
  <si>
    <t>Салат из моркови с яблоками</t>
  </si>
  <si>
    <t>Макаронные изделия отварные</t>
  </si>
  <si>
    <t>Напиток кофейный с молоком</t>
  </si>
  <si>
    <t>Птица тушенная в соусе 75/75</t>
  </si>
  <si>
    <t>Хлеб пшеничный/ржано-пшеничный 40/20</t>
  </si>
  <si>
    <t>Пюре картофельное</t>
  </si>
  <si>
    <t>Чай с лимоном</t>
  </si>
  <si>
    <t>Салат из свеклы</t>
  </si>
  <si>
    <t>Курица запеченная, соус томатный 100/30</t>
  </si>
  <si>
    <t>Компот из смеси сухофруктов</t>
  </si>
  <si>
    <t>Салат"Винегрет"</t>
  </si>
  <si>
    <t>Салат "Винегрет"</t>
  </si>
  <si>
    <t>Каша рисовая</t>
  </si>
  <si>
    <t>Рыба припущенная, соус белый</t>
  </si>
  <si>
    <t>Напиток из шиповника</t>
  </si>
  <si>
    <t>Салат из моркови с яблоком</t>
  </si>
  <si>
    <t>Макароны</t>
  </si>
  <si>
    <t>Чай с сахаром</t>
  </si>
  <si>
    <t>Птица тушенная в томатном соусе 75/75</t>
  </si>
  <si>
    <t>Рагу из птицы 80/150</t>
  </si>
  <si>
    <t>Компот из сухофруктов</t>
  </si>
  <si>
    <t>Салат морковь с яблоком</t>
  </si>
  <si>
    <t>Плов из птицы</t>
  </si>
  <si>
    <t>Салат из белокочанной капусты</t>
  </si>
  <si>
    <t>Рыба припущенная в соусе</t>
  </si>
  <si>
    <t>227/347</t>
  </si>
  <si>
    <t>МКОУ "Каширинская СОШ им.Белоусова Д.А."</t>
  </si>
  <si>
    <t>директор</t>
  </si>
  <si>
    <t>Головизнина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</si>
</sst>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77" activePane="bottomRight" state="frozen"/>
      <selection pane="topRight" activeCell="E1" sqref="E1"/>
      <selection pane="bottomLeft" activeCell="A6" sqref="A6"/>
      <selection pane="bottomRight" activeCell="J191" sqref="J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70</v>
      </c>
      <c r="D1" s="56"/>
      <c r="E1" s="57"/>
      <c r="F1" s="12" t="s">
        <v>16</v>
      </c>
      <c r="G1" s="2" t="s">
        <v>17</v>
      </c>
      <c r="H1" s="58" t="s">
        <v>71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72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7.68</v>
      </c>
      <c r="H6" s="40">
        <v>5.84</v>
      </c>
      <c r="I6" s="40">
        <v>34.67</v>
      </c>
      <c r="J6" s="40">
        <v>221.68</v>
      </c>
      <c r="K6" s="41">
        <v>679</v>
      </c>
      <c r="L6" s="40">
        <v>41.8</v>
      </c>
    </row>
    <row r="7" spans="1:12" ht="15" x14ac:dyDescent="0.25">
      <c r="A7" s="23"/>
      <c r="B7" s="15"/>
      <c r="C7" s="11"/>
      <c r="D7" s="6" t="s">
        <v>21</v>
      </c>
      <c r="E7" s="42" t="s">
        <v>41</v>
      </c>
      <c r="F7" s="43">
        <v>110</v>
      </c>
      <c r="G7" s="43">
        <v>12.82</v>
      </c>
      <c r="H7" s="43">
        <v>10.23</v>
      </c>
      <c r="I7" s="43">
        <v>14.790000000000001</v>
      </c>
      <c r="J7" s="43">
        <v>203.01</v>
      </c>
      <c r="K7" s="51" t="s">
        <v>42</v>
      </c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60</v>
      </c>
      <c r="G9" s="43">
        <v>4.2200000000000006</v>
      </c>
      <c r="H9" s="43">
        <v>0.67999999999999994</v>
      </c>
      <c r="I9" s="43">
        <v>23.02</v>
      </c>
      <c r="J9" s="43">
        <v>116.6</v>
      </c>
      <c r="K9" s="44"/>
      <c r="L9" s="43">
        <v>3.6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39</v>
      </c>
      <c r="F11" s="43">
        <v>60</v>
      </c>
      <c r="G11" s="43">
        <v>3.78</v>
      </c>
      <c r="H11" s="43">
        <v>3.1150000000000002</v>
      </c>
      <c r="I11" s="43">
        <v>6.8040000000000003</v>
      </c>
      <c r="J11" s="43">
        <v>58.823999999999998</v>
      </c>
      <c r="K11" s="44">
        <v>46</v>
      </c>
      <c r="L11" s="43">
        <v>3.9</v>
      </c>
    </row>
    <row r="12" spans="1:12" ht="15" x14ac:dyDescent="0.25">
      <c r="A12" s="23"/>
      <c r="B12" s="15"/>
      <c r="C12" s="11"/>
      <c r="D12" s="6" t="s">
        <v>30</v>
      </c>
      <c r="E12" s="42" t="s">
        <v>43</v>
      </c>
      <c r="F12" s="43">
        <v>200</v>
      </c>
      <c r="G12" s="43">
        <v>0.1</v>
      </c>
      <c r="H12" s="43">
        <v>0</v>
      </c>
      <c r="I12" s="43">
        <v>30.79</v>
      </c>
      <c r="J12" s="43">
        <v>121.02</v>
      </c>
      <c r="K12" s="44">
        <v>411</v>
      </c>
      <c r="L12" s="43">
        <v>3.9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28.6</v>
      </c>
      <c r="H13" s="19">
        <f t="shared" si="0"/>
        <v>19.865000000000002</v>
      </c>
      <c r="I13" s="19">
        <f t="shared" si="0"/>
        <v>110.07400000000001</v>
      </c>
      <c r="J13" s="19">
        <f t="shared" si="0"/>
        <v>721.1339999999999</v>
      </c>
      <c r="K13" s="25"/>
      <c r="L13" s="19">
        <f t="shared" ref="L13" si="1">SUM(L6:L12)</f>
        <v>53.199999999999996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580</v>
      </c>
      <c r="G24" s="32">
        <f t="shared" ref="G24:J24" si="4">G13+G23</f>
        <v>28.6</v>
      </c>
      <c r="H24" s="32">
        <f t="shared" si="4"/>
        <v>19.865000000000002</v>
      </c>
      <c r="I24" s="32">
        <f t="shared" si="4"/>
        <v>110.07400000000001</v>
      </c>
      <c r="J24" s="32">
        <f t="shared" si="4"/>
        <v>721.1339999999999</v>
      </c>
      <c r="K24" s="32"/>
      <c r="L24" s="32">
        <f t="shared" ref="L24" si="5">L13+L23</f>
        <v>53.199999999999996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6.78</v>
      </c>
      <c r="H25" s="40">
        <v>4.42</v>
      </c>
      <c r="I25" s="40">
        <v>43.25</v>
      </c>
      <c r="J25" s="40">
        <v>240.08</v>
      </c>
      <c r="K25" s="41">
        <v>204</v>
      </c>
      <c r="L25" s="40">
        <v>32.299999999999997</v>
      </c>
    </row>
    <row r="26" spans="1:12" ht="15" x14ac:dyDescent="0.25">
      <c r="A26" s="14"/>
      <c r="B26" s="15"/>
      <c r="C26" s="11"/>
      <c r="D26" s="6" t="s">
        <v>21</v>
      </c>
      <c r="E26" s="42" t="s">
        <v>47</v>
      </c>
      <c r="F26" s="43">
        <v>150</v>
      </c>
      <c r="G26" s="43">
        <v>20.7</v>
      </c>
      <c r="H26" s="43">
        <v>21.19</v>
      </c>
      <c r="I26" s="43">
        <v>5.64</v>
      </c>
      <c r="J26" s="43">
        <v>297.33999999999997</v>
      </c>
      <c r="K26" s="44">
        <v>643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2.2799999999999998</v>
      </c>
      <c r="H27" s="43">
        <v>2.11</v>
      </c>
      <c r="I27" s="43">
        <v>23.26</v>
      </c>
      <c r="J27" s="43">
        <v>121.68</v>
      </c>
      <c r="K27" s="44">
        <v>951</v>
      </c>
      <c r="L27" s="43">
        <v>8.1999999999999993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60</v>
      </c>
      <c r="G28" s="43">
        <v>4.2200000000000006</v>
      </c>
      <c r="H28" s="43">
        <v>0.67999999999999994</v>
      </c>
      <c r="I28" s="43">
        <v>23.02</v>
      </c>
      <c r="J28" s="43">
        <v>116.6</v>
      </c>
      <c r="K28" s="44"/>
      <c r="L28" s="43">
        <v>3.6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44</v>
      </c>
      <c r="F30" s="43">
        <v>60</v>
      </c>
      <c r="G30" s="43">
        <v>0.64</v>
      </c>
      <c r="H30" s="43">
        <v>0.108</v>
      </c>
      <c r="I30" s="43">
        <v>5.78</v>
      </c>
      <c r="J30" s="43">
        <v>27.58</v>
      </c>
      <c r="K30" s="44">
        <v>59</v>
      </c>
      <c r="L30" s="43">
        <v>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34.620000000000005</v>
      </c>
      <c r="H32" s="19">
        <f t="shared" ref="H32" si="7">SUM(H25:H31)</f>
        <v>28.507999999999999</v>
      </c>
      <c r="I32" s="19">
        <f t="shared" ref="I32" si="8">SUM(I25:I31)</f>
        <v>100.95</v>
      </c>
      <c r="J32" s="19">
        <f t="shared" ref="J32:L32" si="9">SUM(J25:J31)</f>
        <v>803.28</v>
      </c>
      <c r="K32" s="25"/>
      <c r="L32" s="19">
        <f t="shared" si="9"/>
        <v>48.1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670</v>
      </c>
      <c r="G43" s="32">
        <f t="shared" ref="G43" si="14">G32+G42</f>
        <v>34.620000000000005</v>
      </c>
      <c r="H43" s="32">
        <f t="shared" ref="H43" si="15">H32+H42</f>
        <v>28.507999999999999</v>
      </c>
      <c r="I43" s="32">
        <f t="shared" ref="I43" si="16">I32+I42</f>
        <v>100.95</v>
      </c>
      <c r="J43" s="32">
        <f t="shared" ref="J43:L43" si="17">J32+J42</f>
        <v>803.28</v>
      </c>
      <c r="K43" s="32"/>
      <c r="L43" s="32">
        <f t="shared" si="17"/>
        <v>48.1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3.26</v>
      </c>
      <c r="H44" s="40">
        <v>4.91</v>
      </c>
      <c r="I44" s="40">
        <v>22.06</v>
      </c>
      <c r="J44" s="40">
        <v>145.97</v>
      </c>
      <c r="K44" s="41">
        <v>694</v>
      </c>
      <c r="L44" s="40">
        <v>36.200000000000003</v>
      </c>
    </row>
    <row r="45" spans="1:12" ht="15" x14ac:dyDescent="0.25">
      <c r="A45" s="23"/>
      <c r="B45" s="15"/>
      <c r="C45" s="11"/>
      <c r="D45" s="6" t="s">
        <v>21</v>
      </c>
      <c r="E45" s="42" t="s">
        <v>47</v>
      </c>
      <c r="F45" s="43">
        <v>150</v>
      </c>
      <c r="G45" s="43">
        <v>20.7</v>
      </c>
      <c r="H45" s="43">
        <v>21.19</v>
      </c>
      <c r="I45" s="43">
        <v>5.64</v>
      </c>
      <c r="J45" s="43">
        <v>297.33999999999997</v>
      </c>
      <c r="K45" s="44">
        <v>643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0.26</v>
      </c>
      <c r="H46" s="43">
        <v>0.06</v>
      </c>
      <c r="I46" s="43">
        <v>15.25</v>
      </c>
      <c r="J46" s="43">
        <v>63.75</v>
      </c>
      <c r="K46" s="44">
        <v>377</v>
      </c>
      <c r="L46" s="43">
        <v>3.3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4.2200000000000006</v>
      </c>
      <c r="H47" s="43">
        <v>0.67999999999999994</v>
      </c>
      <c r="I47" s="43">
        <v>23.02</v>
      </c>
      <c r="J47" s="43">
        <v>116.6</v>
      </c>
      <c r="K47" s="44"/>
      <c r="L47" s="43">
        <v>3.6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39</v>
      </c>
      <c r="F49" s="43">
        <v>60</v>
      </c>
      <c r="G49" s="43">
        <v>3.77</v>
      </c>
      <c r="H49" s="43">
        <v>3.11</v>
      </c>
      <c r="I49" s="43">
        <v>6.8</v>
      </c>
      <c r="J49" s="43">
        <v>58.8</v>
      </c>
      <c r="K49" s="44">
        <v>46</v>
      </c>
      <c r="L49" s="43">
        <v>3.9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32.210000000000008</v>
      </c>
      <c r="H51" s="19">
        <f t="shared" ref="H51" si="19">SUM(H44:H50)</f>
        <v>29.95</v>
      </c>
      <c r="I51" s="19">
        <f t="shared" ref="I51" si="20">SUM(I44:I50)</f>
        <v>72.77</v>
      </c>
      <c r="J51" s="19">
        <f t="shared" ref="J51:L51" si="21">SUM(J44:J50)</f>
        <v>682.45999999999992</v>
      </c>
      <c r="K51" s="25"/>
      <c r="L51" s="19">
        <f t="shared" si="21"/>
        <v>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620</v>
      </c>
      <c r="G62" s="32">
        <f t="shared" ref="G62" si="26">G51+G61</f>
        <v>32.210000000000008</v>
      </c>
      <c r="H62" s="32">
        <f t="shared" ref="H62" si="27">H51+H61</f>
        <v>29.95</v>
      </c>
      <c r="I62" s="32">
        <f t="shared" ref="I62" si="28">I51+I61</f>
        <v>72.77</v>
      </c>
      <c r="J62" s="32">
        <f t="shared" ref="J62:L62" si="29">J51+J61</f>
        <v>682.45999999999992</v>
      </c>
      <c r="K62" s="32"/>
      <c r="L62" s="32">
        <f t="shared" si="29"/>
        <v>47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40</v>
      </c>
      <c r="F63" s="40">
        <v>150</v>
      </c>
      <c r="G63" s="40">
        <v>7.68</v>
      </c>
      <c r="H63" s="40">
        <v>5.84</v>
      </c>
      <c r="I63" s="40">
        <v>34.67</v>
      </c>
      <c r="J63" s="40">
        <v>221.68</v>
      </c>
      <c r="K63" s="41">
        <v>679</v>
      </c>
      <c r="L63" s="40">
        <v>33.200000000000003</v>
      </c>
    </row>
    <row r="64" spans="1:12" ht="15" x14ac:dyDescent="0.25">
      <c r="A64" s="23"/>
      <c r="B64" s="15"/>
      <c r="C64" s="11"/>
      <c r="D64" s="6" t="s">
        <v>21</v>
      </c>
      <c r="E64" s="42" t="s">
        <v>52</v>
      </c>
      <c r="F64" s="43">
        <v>130</v>
      </c>
      <c r="G64" s="43">
        <v>23.849999999999998</v>
      </c>
      <c r="H64" s="43">
        <v>30.139999999999997</v>
      </c>
      <c r="I64" s="43">
        <v>2.2999999999999998</v>
      </c>
      <c r="J64" s="43">
        <v>376.96999999999997</v>
      </c>
      <c r="K64" s="44">
        <v>293</v>
      </c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60</v>
      </c>
      <c r="G66" s="43">
        <v>4.2200000000000006</v>
      </c>
      <c r="H66" s="43">
        <v>0.67999999999999994</v>
      </c>
      <c r="I66" s="43">
        <v>23.02</v>
      </c>
      <c r="J66" s="43">
        <v>116.6</v>
      </c>
      <c r="K66" s="44"/>
      <c r="L66" s="43">
        <v>3.6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51</v>
      </c>
      <c r="F68" s="43">
        <v>60</v>
      </c>
      <c r="G68" s="43">
        <v>0.85</v>
      </c>
      <c r="H68" s="43">
        <v>3.66</v>
      </c>
      <c r="I68" s="43">
        <v>5.01</v>
      </c>
      <c r="J68" s="43">
        <v>55.8</v>
      </c>
      <c r="K68" s="44">
        <v>33</v>
      </c>
      <c r="L68" s="43">
        <v>2.2000000000000002</v>
      </c>
    </row>
    <row r="69" spans="1:12" ht="15" x14ac:dyDescent="0.25">
      <c r="A69" s="23"/>
      <c r="B69" s="15"/>
      <c r="C69" s="11"/>
      <c r="D69" s="6" t="s">
        <v>30</v>
      </c>
      <c r="E69" s="42" t="s">
        <v>53</v>
      </c>
      <c r="F69" s="43">
        <v>200</v>
      </c>
      <c r="G69" s="43">
        <v>0.56000000000000005</v>
      </c>
      <c r="H69" s="43">
        <v>0</v>
      </c>
      <c r="I69" s="43">
        <v>30.22</v>
      </c>
      <c r="J69" s="43">
        <v>123.06</v>
      </c>
      <c r="K69" s="44">
        <v>868</v>
      </c>
      <c r="L69" s="43">
        <v>5.0999999999999996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37.160000000000004</v>
      </c>
      <c r="H70" s="19">
        <f t="shared" ref="H70" si="31">SUM(H63:H69)</f>
        <v>40.319999999999993</v>
      </c>
      <c r="I70" s="19">
        <f t="shared" ref="I70" si="32">SUM(I63:I69)</f>
        <v>95.22</v>
      </c>
      <c r="J70" s="19">
        <f t="shared" ref="J70:L70" si="33">SUM(J63:J69)</f>
        <v>894.1099999999999</v>
      </c>
      <c r="K70" s="25"/>
      <c r="L70" s="19">
        <f t="shared" si="33"/>
        <v>44.100000000000009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600</v>
      </c>
      <c r="G81" s="32">
        <f t="shared" ref="G81" si="38">G70+G80</f>
        <v>37.160000000000004</v>
      </c>
      <c r="H81" s="32">
        <f t="shared" ref="H81" si="39">H70+H80</f>
        <v>40.319999999999993</v>
      </c>
      <c r="I81" s="32">
        <f t="shared" ref="I81" si="40">I70+I80</f>
        <v>95.22</v>
      </c>
      <c r="J81" s="32">
        <f t="shared" ref="J81:L81" si="41">J70+J80</f>
        <v>894.1099999999999</v>
      </c>
      <c r="K81" s="32"/>
      <c r="L81" s="32">
        <f t="shared" si="41"/>
        <v>44.100000000000009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150</v>
      </c>
      <c r="G82" s="40">
        <v>3.86</v>
      </c>
      <c r="H82" s="40">
        <v>7.79</v>
      </c>
      <c r="I82" s="40">
        <v>40.090000000000003</v>
      </c>
      <c r="J82" s="40">
        <v>245.92</v>
      </c>
      <c r="K82" s="41">
        <v>171</v>
      </c>
      <c r="L82" s="40">
        <v>24.8</v>
      </c>
    </row>
    <row r="83" spans="1:12" ht="15" x14ac:dyDescent="0.25">
      <c r="A83" s="23"/>
      <c r="B83" s="15"/>
      <c r="C83" s="11"/>
      <c r="D83" s="6" t="s">
        <v>21</v>
      </c>
      <c r="E83" s="42" t="s">
        <v>57</v>
      </c>
      <c r="F83" s="43">
        <v>110</v>
      </c>
      <c r="G83" s="43">
        <v>10.33</v>
      </c>
      <c r="H83" s="43">
        <v>3.18</v>
      </c>
      <c r="I83" s="43">
        <v>2.9699999999999998</v>
      </c>
      <c r="J83" s="43">
        <v>82.47</v>
      </c>
      <c r="K83" s="51" t="s">
        <v>69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0.68</v>
      </c>
      <c r="H84" s="43">
        <v>0.28000000000000003</v>
      </c>
      <c r="I84" s="43">
        <v>24.63</v>
      </c>
      <c r="J84" s="43">
        <v>116.4</v>
      </c>
      <c r="K84" s="44">
        <v>256</v>
      </c>
      <c r="L84" s="43">
        <v>6.1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60</v>
      </c>
      <c r="G85" s="43">
        <v>4.2200000000000006</v>
      </c>
      <c r="H85" s="43">
        <v>0.67999999999999994</v>
      </c>
      <c r="I85" s="43">
        <v>23.02</v>
      </c>
      <c r="J85" s="43">
        <v>116.6</v>
      </c>
      <c r="K85" s="44"/>
      <c r="L85" s="43">
        <v>3.6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55</v>
      </c>
      <c r="F87" s="43">
        <v>60</v>
      </c>
      <c r="G87" s="43">
        <v>0.81</v>
      </c>
      <c r="H87" s="43">
        <v>3.71</v>
      </c>
      <c r="I87" s="43">
        <v>5</v>
      </c>
      <c r="J87" s="43">
        <v>57.29</v>
      </c>
      <c r="K87" s="44">
        <v>45</v>
      </c>
      <c r="L87" s="43">
        <v>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19.899999999999999</v>
      </c>
      <c r="H89" s="19">
        <f t="shared" ref="H89" si="43">SUM(H82:H88)</f>
        <v>15.64</v>
      </c>
      <c r="I89" s="19">
        <f t="shared" ref="I89" si="44">SUM(I82:I88)</f>
        <v>95.71</v>
      </c>
      <c r="J89" s="19">
        <f t="shared" ref="J89:L89" si="45">SUM(J82:J88)</f>
        <v>618.67999999999995</v>
      </c>
      <c r="K89" s="25"/>
      <c r="L89" s="19">
        <f t="shared" si="45"/>
        <v>37.5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580</v>
      </c>
      <c r="G100" s="32">
        <f t="shared" ref="G100" si="50">G89+G99</f>
        <v>19.899999999999999</v>
      </c>
      <c r="H100" s="32">
        <f t="shared" ref="H100" si="51">H89+H99</f>
        <v>15.64</v>
      </c>
      <c r="I100" s="32">
        <f t="shared" ref="I100" si="52">I89+I99</f>
        <v>95.71</v>
      </c>
      <c r="J100" s="32">
        <f t="shared" ref="J100:L100" si="53">J89+J99</f>
        <v>618.67999999999995</v>
      </c>
      <c r="K100" s="32"/>
      <c r="L100" s="32">
        <f t="shared" si="53"/>
        <v>37.5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6.78</v>
      </c>
      <c r="H101" s="40">
        <v>4.42</v>
      </c>
      <c r="I101" s="40">
        <v>43.25</v>
      </c>
      <c r="J101" s="40">
        <v>240.08</v>
      </c>
      <c r="K101" s="41">
        <v>204</v>
      </c>
      <c r="L101" s="40">
        <v>40.4</v>
      </c>
    </row>
    <row r="102" spans="1:12" ht="15" x14ac:dyDescent="0.25">
      <c r="A102" s="23"/>
      <c r="B102" s="15"/>
      <c r="C102" s="11"/>
      <c r="D102" s="6" t="s">
        <v>21</v>
      </c>
      <c r="E102" s="42" t="s">
        <v>41</v>
      </c>
      <c r="F102" s="43">
        <v>110</v>
      </c>
      <c r="G102" s="43">
        <v>12.780000000000001</v>
      </c>
      <c r="H102" s="43">
        <v>10.23</v>
      </c>
      <c r="I102" s="43">
        <v>14.790000000000001</v>
      </c>
      <c r="J102" s="43">
        <v>203.01</v>
      </c>
      <c r="K102" s="51" t="s">
        <v>42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61.37</v>
      </c>
      <c r="K103" s="44">
        <v>943</v>
      </c>
      <c r="L103" s="43">
        <v>1.5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60</v>
      </c>
      <c r="G104" s="43">
        <v>4.2200000000000006</v>
      </c>
      <c r="H104" s="43">
        <v>0.67999999999999994</v>
      </c>
      <c r="I104" s="43">
        <v>23.02</v>
      </c>
      <c r="J104" s="43">
        <v>116.6</v>
      </c>
      <c r="K104" s="44"/>
      <c r="L104" s="43">
        <v>3.6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59</v>
      </c>
      <c r="F106" s="43">
        <v>60</v>
      </c>
      <c r="G106" s="43">
        <v>0.64</v>
      </c>
      <c r="H106" s="43">
        <v>0.108</v>
      </c>
      <c r="I106" s="43">
        <v>5.78</v>
      </c>
      <c r="J106" s="43">
        <v>27.58</v>
      </c>
      <c r="K106" s="44">
        <v>59</v>
      </c>
      <c r="L106" s="43">
        <v>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24.620000000000005</v>
      </c>
      <c r="H108" s="19">
        <f t="shared" si="54"/>
        <v>15.488000000000001</v>
      </c>
      <c r="I108" s="19">
        <f t="shared" si="54"/>
        <v>101.88</v>
      </c>
      <c r="J108" s="19">
        <f t="shared" si="54"/>
        <v>648.6400000000001</v>
      </c>
      <c r="K108" s="25"/>
      <c r="L108" s="19">
        <f t="shared" ref="L108" si="55">SUM(L101:L107)</f>
        <v>49.5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630</v>
      </c>
      <c r="G119" s="32">
        <f t="shared" ref="G119" si="58">G108+G118</f>
        <v>24.620000000000005</v>
      </c>
      <c r="H119" s="32">
        <f t="shared" ref="H119" si="59">H108+H118</f>
        <v>15.488000000000001</v>
      </c>
      <c r="I119" s="32">
        <f t="shared" ref="I119" si="60">I108+I118</f>
        <v>101.88</v>
      </c>
      <c r="J119" s="32">
        <f t="shared" ref="J119:L119" si="61">J108+J118</f>
        <v>648.6400000000001</v>
      </c>
      <c r="K119" s="32"/>
      <c r="L119" s="32">
        <f t="shared" si="61"/>
        <v>49.5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40</v>
      </c>
      <c r="F120" s="40">
        <v>150</v>
      </c>
      <c r="G120" s="40">
        <v>7.68</v>
      </c>
      <c r="H120" s="40">
        <v>5.84</v>
      </c>
      <c r="I120" s="40">
        <v>34.67</v>
      </c>
      <c r="J120" s="40">
        <v>221.68</v>
      </c>
      <c r="K120" s="41">
        <v>679</v>
      </c>
      <c r="L120" s="40">
        <v>33.700000000000003</v>
      </c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150</v>
      </c>
      <c r="G121" s="43">
        <v>20.7</v>
      </c>
      <c r="H121" s="43">
        <v>21.19</v>
      </c>
      <c r="I121" s="43">
        <v>5.64</v>
      </c>
      <c r="J121" s="43">
        <v>297.33999999999997</v>
      </c>
      <c r="K121" s="44">
        <v>643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0.26</v>
      </c>
      <c r="H122" s="43">
        <v>0.06</v>
      </c>
      <c r="I122" s="43">
        <v>15.25</v>
      </c>
      <c r="J122" s="43">
        <v>63.75</v>
      </c>
      <c r="K122" s="44">
        <v>377</v>
      </c>
      <c r="L122" s="43">
        <v>3.3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60</v>
      </c>
      <c r="G123" s="43">
        <v>4.2200000000000006</v>
      </c>
      <c r="H123" s="43">
        <v>0.67999999999999994</v>
      </c>
      <c r="I123" s="43">
        <v>23.02</v>
      </c>
      <c r="J123" s="43">
        <v>116.6</v>
      </c>
      <c r="K123" s="44"/>
      <c r="L123" s="43">
        <v>3.6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54</v>
      </c>
      <c r="F125" s="43">
        <v>60</v>
      </c>
      <c r="G125" s="43">
        <v>0.81</v>
      </c>
      <c r="H125" s="43">
        <v>3.71</v>
      </c>
      <c r="I125" s="43">
        <v>5</v>
      </c>
      <c r="J125" s="43">
        <v>57.29</v>
      </c>
      <c r="K125" s="44">
        <v>45</v>
      </c>
      <c r="L125" s="43">
        <v>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33.67</v>
      </c>
      <c r="H127" s="19">
        <f t="shared" si="62"/>
        <v>31.48</v>
      </c>
      <c r="I127" s="19">
        <f t="shared" si="62"/>
        <v>83.58</v>
      </c>
      <c r="J127" s="19">
        <f t="shared" si="62"/>
        <v>756.66</v>
      </c>
      <c r="K127" s="25"/>
      <c r="L127" s="19">
        <f t="shared" ref="L127" si="63">SUM(L120:L126)</f>
        <v>43.6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620</v>
      </c>
      <c r="G138" s="32">
        <f t="shared" ref="G138" si="66">G127+G137</f>
        <v>33.67</v>
      </c>
      <c r="H138" s="32">
        <f t="shared" ref="H138" si="67">H127+H137</f>
        <v>31.48</v>
      </c>
      <c r="I138" s="32">
        <f t="shared" ref="I138" si="68">I127+I137</f>
        <v>83.58</v>
      </c>
      <c r="J138" s="32">
        <f t="shared" ref="J138:L138" si="69">J127+J137</f>
        <v>756.66</v>
      </c>
      <c r="K138" s="32"/>
      <c r="L138" s="32">
        <f t="shared" si="69"/>
        <v>43.6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230</v>
      </c>
      <c r="G139" s="40">
        <v>23.41</v>
      </c>
      <c r="H139" s="40">
        <v>22.3</v>
      </c>
      <c r="I139" s="40">
        <v>20.64</v>
      </c>
      <c r="J139" s="40">
        <v>378.76</v>
      </c>
      <c r="K139" s="41">
        <v>642</v>
      </c>
      <c r="L139" s="40">
        <v>21</v>
      </c>
    </row>
    <row r="140" spans="1:12" ht="15" x14ac:dyDescent="0.25">
      <c r="A140" s="23"/>
      <c r="B140" s="15"/>
      <c r="C140" s="11"/>
      <c r="D140" s="6" t="s">
        <v>30</v>
      </c>
      <c r="E140" s="42" t="s">
        <v>64</v>
      </c>
      <c r="F140" s="43">
        <v>200</v>
      </c>
      <c r="G140" s="43">
        <v>0.56000000000000005</v>
      </c>
      <c r="H140" s="43">
        <v>0</v>
      </c>
      <c r="I140" s="43">
        <v>30.22</v>
      </c>
      <c r="J140" s="43">
        <v>123.06</v>
      </c>
      <c r="K140" s="44">
        <v>868</v>
      </c>
      <c r="L140" s="43">
        <v>5.0999999999999996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60</v>
      </c>
      <c r="G142" s="43">
        <v>4.2200000000000006</v>
      </c>
      <c r="H142" s="43">
        <v>0.67999999999999994</v>
      </c>
      <c r="I142" s="43">
        <v>23.02</v>
      </c>
      <c r="J142" s="43">
        <v>116.6</v>
      </c>
      <c r="K142" s="44"/>
      <c r="L142" s="43">
        <v>3.6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51</v>
      </c>
      <c r="F144" s="43">
        <v>60</v>
      </c>
      <c r="G144" s="43">
        <v>0.85</v>
      </c>
      <c r="H144" s="43">
        <v>3.66</v>
      </c>
      <c r="I144" s="43">
        <v>5.01</v>
      </c>
      <c r="J144" s="43">
        <v>55.8</v>
      </c>
      <c r="K144" s="44">
        <v>33</v>
      </c>
      <c r="L144" s="43">
        <v>2.2000000000000002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29.04</v>
      </c>
      <c r="H146" s="19">
        <f t="shared" si="70"/>
        <v>26.64</v>
      </c>
      <c r="I146" s="19">
        <f t="shared" si="70"/>
        <v>78.89</v>
      </c>
      <c r="J146" s="19">
        <f t="shared" si="70"/>
        <v>674.21999999999991</v>
      </c>
      <c r="K146" s="25"/>
      <c r="L146" s="19">
        <f t="shared" ref="L146" si="71">SUM(L139:L145)</f>
        <v>31.900000000000002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550</v>
      </c>
      <c r="G157" s="32">
        <f t="shared" ref="G157" si="74">G146+G156</f>
        <v>29.04</v>
      </c>
      <c r="H157" s="32">
        <f t="shared" ref="H157" si="75">H146+H156</f>
        <v>26.64</v>
      </c>
      <c r="I157" s="32">
        <f t="shared" ref="I157" si="76">I146+I156</f>
        <v>78.89</v>
      </c>
      <c r="J157" s="32">
        <f t="shared" ref="J157:L157" si="77">J146+J156</f>
        <v>674.21999999999991</v>
      </c>
      <c r="K157" s="32"/>
      <c r="L157" s="32">
        <f t="shared" si="77"/>
        <v>31.900000000000002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200</v>
      </c>
      <c r="G158" s="40">
        <v>49.77</v>
      </c>
      <c r="H158" s="40">
        <v>9.7200000000000006</v>
      </c>
      <c r="I158" s="40">
        <v>35.07</v>
      </c>
      <c r="J158" s="40">
        <v>426.87</v>
      </c>
      <c r="K158" s="41">
        <v>304</v>
      </c>
      <c r="L158" s="40">
        <v>33.5</v>
      </c>
    </row>
    <row r="159" spans="1:12" ht="15" x14ac:dyDescent="0.25">
      <c r="A159" s="23"/>
      <c r="B159" s="15"/>
      <c r="C159" s="11"/>
      <c r="D159" s="6" t="s">
        <v>26</v>
      </c>
      <c r="E159" s="42" t="s">
        <v>65</v>
      </c>
      <c r="F159" s="43">
        <v>60</v>
      </c>
      <c r="G159" s="43">
        <v>0.64</v>
      </c>
      <c r="H159" s="43">
        <v>0.108</v>
      </c>
      <c r="I159" s="43">
        <v>5.78</v>
      </c>
      <c r="J159" s="43">
        <v>27.594000000000001</v>
      </c>
      <c r="K159" s="44">
        <v>59</v>
      </c>
      <c r="L159" s="43">
        <v>4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60</v>
      </c>
      <c r="G161" s="43">
        <v>4.2200000000000006</v>
      </c>
      <c r="H161" s="43">
        <v>0.67999999999999994</v>
      </c>
      <c r="I161" s="43">
        <v>23.02</v>
      </c>
      <c r="J161" s="43">
        <v>116.6</v>
      </c>
      <c r="K161" s="44"/>
      <c r="L161" s="43">
        <v>3.6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30</v>
      </c>
      <c r="E163" s="42" t="s">
        <v>43</v>
      </c>
      <c r="F163" s="43">
        <v>200</v>
      </c>
      <c r="G163" s="43">
        <v>0.1</v>
      </c>
      <c r="H163" s="43">
        <v>0</v>
      </c>
      <c r="I163" s="43">
        <v>30.79</v>
      </c>
      <c r="J163" s="43">
        <v>121.02</v>
      </c>
      <c r="K163" s="44">
        <v>411</v>
      </c>
      <c r="L163" s="43">
        <v>3.9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54.730000000000004</v>
      </c>
      <c r="H165" s="19">
        <f t="shared" si="78"/>
        <v>10.508000000000001</v>
      </c>
      <c r="I165" s="19">
        <f t="shared" si="78"/>
        <v>94.66</v>
      </c>
      <c r="J165" s="19">
        <f t="shared" si="78"/>
        <v>692.08399999999995</v>
      </c>
      <c r="K165" s="25"/>
      <c r="L165" s="19">
        <f t="shared" ref="L165" si="79">SUM(L158:L164)</f>
        <v>45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520</v>
      </c>
      <c r="G176" s="32">
        <f t="shared" ref="G176" si="82">G165+G175</f>
        <v>54.730000000000004</v>
      </c>
      <c r="H176" s="32">
        <f t="shared" ref="H176" si="83">H165+H175</f>
        <v>10.508000000000001</v>
      </c>
      <c r="I176" s="32">
        <f t="shared" ref="I176" si="84">I165+I175</f>
        <v>94.66</v>
      </c>
      <c r="J176" s="32">
        <f t="shared" ref="J176:L176" si="85">J165+J175</f>
        <v>692.08399999999995</v>
      </c>
      <c r="K176" s="32"/>
      <c r="L176" s="32">
        <f t="shared" si="85"/>
        <v>45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49</v>
      </c>
      <c r="F177" s="40">
        <v>150</v>
      </c>
      <c r="G177" s="40">
        <v>3.26</v>
      </c>
      <c r="H177" s="40">
        <v>4.91</v>
      </c>
      <c r="I177" s="40">
        <v>22.06</v>
      </c>
      <c r="J177" s="40">
        <v>145.97</v>
      </c>
      <c r="K177" s="41">
        <v>694</v>
      </c>
      <c r="L177" s="40">
        <v>22.3</v>
      </c>
    </row>
    <row r="178" spans="1:12" ht="15" x14ac:dyDescent="0.25">
      <c r="A178" s="23"/>
      <c r="B178" s="15"/>
      <c r="C178" s="11"/>
      <c r="D178" s="6" t="s">
        <v>21</v>
      </c>
      <c r="E178" s="42" t="s">
        <v>68</v>
      </c>
      <c r="F178" s="43">
        <v>80</v>
      </c>
      <c r="G178" s="43">
        <v>10.16</v>
      </c>
      <c r="H178" s="43">
        <v>2.08</v>
      </c>
      <c r="I178" s="43">
        <v>1.91</v>
      </c>
      <c r="J178" s="43">
        <v>67.39</v>
      </c>
      <c r="K178" s="44">
        <v>227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0.68</v>
      </c>
      <c r="H179" s="43">
        <v>0.28000000000000003</v>
      </c>
      <c r="I179" s="43">
        <v>24.63</v>
      </c>
      <c r="J179" s="43">
        <v>116.4</v>
      </c>
      <c r="K179" s="44">
        <v>256</v>
      </c>
      <c r="L179" s="43">
        <v>6.1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60</v>
      </c>
      <c r="G180" s="43">
        <v>4.2200000000000006</v>
      </c>
      <c r="H180" s="43">
        <v>0.67999999999999994</v>
      </c>
      <c r="I180" s="43">
        <v>23.02</v>
      </c>
      <c r="J180" s="43">
        <v>116.6</v>
      </c>
      <c r="K180" s="44"/>
      <c r="L180" s="43">
        <v>3.6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67</v>
      </c>
      <c r="F182" s="43">
        <v>60</v>
      </c>
      <c r="G182" s="43">
        <v>1.01</v>
      </c>
      <c r="H182" s="43">
        <v>3.7</v>
      </c>
      <c r="I182" s="43">
        <v>6.1</v>
      </c>
      <c r="J182" s="43">
        <v>62.27</v>
      </c>
      <c r="K182" s="44">
        <v>43</v>
      </c>
      <c r="L182" s="43">
        <v>2.5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19.330000000000002</v>
      </c>
      <c r="H184" s="19">
        <f t="shared" si="86"/>
        <v>11.65</v>
      </c>
      <c r="I184" s="19">
        <f t="shared" si="86"/>
        <v>77.719999999999985</v>
      </c>
      <c r="J184" s="19">
        <f t="shared" si="86"/>
        <v>508.63</v>
      </c>
      <c r="K184" s="25"/>
      <c r="L184" s="19">
        <f t="shared" ref="L184" si="87">SUM(L177:L183)</f>
        <v>34.5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550</v>
      </c>
      <c r="G195" s="32">
        <f t="shared" ref="G195" si="90">G184+G194</f>
        <v>19.330000000000002</v>
      </c>
      <c r="H195" s="32">
        <f t="shared" ref="H195" si="91">H184+H194</f>
        <v>11.65</v>
      </c>
      <c r="I195" s="32">
        <f t="shared" ref="I195" si="92">I184+I194</f>
        <v>77.719999999999985</v>
      </c>
      <c r="J195" s="32">
        <f t="shared" ref="J195:L195" si="93">J184+J194</f>
        <v>508.63</v>
      </c>
      <c r="K195" s="32"/>
      <c r="L195" s="32">
        <f t="shared" si="93"/>
        <v>34.5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31.387999999999998</v>
      </c>
      <c r="H196" s="34">
        <f t="shared" si="94"/>
        <v>23.004900000000003</v>
      </c>
      <c r="I196" s="34">
        <f t="shared" si="94"/>
        <v>91.145400000000009</v>
      </c>
      <c r="J196" s="34">
        <f t="shared" si="94"/>
        <v>699.98979999999995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43.440000000000005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2025-01-19T07:00:47Z</dcterms:modified>
</cp:coreProperties>
</file>